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SOM/Terviseamet/Akadeemia tn 2/"/>
    </mc:Choice>
  </mc:AlternateContent>
  <xr:revisionPtr revIDLastSave="297" documentId="13_ncr:1_{6A819CEA-CA6D-4CFB-B270-52DCEEB6B8B5}" xr6:coauthVersionLast="47" xr6:coauthVersionMax="47" xr10:uidLastSave="{945E3646-0A2E-4095-B5D9-17034547A82E}"/>
  <bookViews>
    <workbookView xWindow="42435" yWindow="4335" windowWidth="16980" windowHeight="15435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E11" i="2" s="1"/>
  <c r="E12" i="2" l="1"/>
  <c r="E13" i="2" l="1"/>
  <c r="E14" i="2" s="1"/>
  <c r="E15" i="2" s="1"/>
  <c r="E16" i="2" s="1"/>
</calcChain>
</file>

<file path=xl/sharedStrings.xml><?xml version="1.0" encoding="utf-8"?>
<sst xmlns="http://schemas.openxmlformats.org/spreadsheetml/2006/main" count="16" uniqueCount="16">
  <si>
    <t>Lisa nr 1</t>
  </si>
  <si>
    <t>Üürilepingu nr KPJ-4/2020-308 lisale nr 6.2</t>
  </si>
  <si>
    <t>Tööde loetelu ja eeldatav maksumus - Akadeemia tn 2, Pärnu</t>
  </si>
  <si>
    <t xml:space="preserve">Ruumi 305 klaasvaheseina ukse lisamine </t>
  </si>
  <si>
    <t>Jrk
nr</t>
  </si>
  <si>
    <t>Töö nimetus</t>
  </si>
  <si>
    <t>Eeldatav maksumus, EUR, km-ta</t>
  </si>
  <si>
    <t>Klaassein SKF-13 lisamoodul ja käänduks (1700+x2490mm), klaasiavaga manteluks (990x2090mm), klaas kirgas 44.1 SC kilelamineeritud klaas (Rw 36dB), Abloy LC200+0079+link Abloy 3-19SS/007 RST (ilma südamikuavata), lävepakk Tamm 20mm, profiilide ja liistude viimistlus tammespoon+peits+lakk)</t>
  </si>
  <si>
    <t>Mõõdistus, transport ja paigaldus</t>
  </si>
  <si>
    <t>Tööde maksumus ilma reservita</t>
  </si>
  <si>
    <t>Tellija reserv</t>
  </si>
  <si>
    <t>Tööde maksumus koos reserviga:</t>
  </si>
  <si>
    <t>RKAS projektijuhtimise kulu</t>
  </si>
  <si>
    <t>Tööde maksumus kokku km-ta</t>
  </si>
  <si>
    <t>Käibemaks</t>
  </si>
  <si>
    <t>Tööde maksumus kokku koos km-ga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</si>
</sst>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5" fillId="0" borderId="0"/>
    <xf numFmtId="0" fontId="6" fillId="0" borderId="0"/>
  </cellStyleXfs>
  <cellXfs count="44">
    <xf numFmtId="0" fontId="0" fillId="0" borderId="0" xfId="0"/>
    <xf numFmtId="0" fontId="8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8" fillId="0" borderId="0" xfId="0" applyFont="1" applyAlignment="1">
      <alignment vertical="center"/>
    </xf>
    <xf numFmtId="0" fontId="2" fillId="0" borderId="0" xfId="0" applyFont="1"/>
    <xf numFmtId="0" fontId="9" fillId="0" borderId="4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8" xfId="0" applyFont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/>
    <xf numFmtId="0" fontId="9" fillId="0" borderId="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9" fontId="9" fillId="0" borderId="16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7" fillId="2" borderId="18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8" fillId="0" borderId="2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3" fontId="9" fillId="0" borderId="22" xfId="0" applyNumberFormat="1" applyFont="1" applyBorder="1" applyAlignment="1">
      <alignment vertical="center" wrapText="1"/>
    </xf>
    <xf numFmtId="3" fontId="9" fillId="0" borderId="21" xfId="0" applyNumberFormat="1" applyFont="1" applyBorder="1" applyAlignment="1">
      <alignment vertical="center" wrapText="1"/>
    </xf>
    <xf numFmtId="3" fontId="8" fillId="0" borderId="22" xfId="0" applyNumberFormat="1" applyFont="1" applyBorder="1" applyAlignment="1">
      <alignment vertical="center" wrapText="1"/>
    </xf>
    <xf numFmtId="3" fontId="9" fillId="0" borderId="23" xfId="0" applyNumberFormat="1" applyFont="1" applyBorder="1" applyAlignment="1">
      <alignment vertical="center" wrapText="1"/>
    </xf>
    <xf numFmtId="3" fontId="8" fillId="2" borderId="14" xfId="0" applyNumberFormat="1" applyFont="1" applyFill="1" applyBorder="1" applyAlignment="1">
      <alignment vertical="center" wrapText="1"/>
    </xf>
    <xf numFmtId="3" fontId="9" fillId="0" borderId="24" xfId="0" applyNumberFormat="1" applyFont="1" applyBorder="1" applyAlignment="1">
      <alignment vertical="center" wrapText="1"/>
    </xf>
    <xf numFmtId="3" fontId="8" fillId="0" borderId="25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9" fontId="1" fillId="0" borderId="17" xfId="0" applyNumberFormat="1" applyFont="1" applyBorder="1"/>
    <xf numFmtId="0" fontId="1" fillId="2" borderId="12" xfId="0" applyFont="1" applyFill="1" applyBorder="1"/>
    <xf numFmtId="0" fontId="1" fillId="0" borderId="7" xfId="0" applyFont="1" applyBorder="1" applyAlignment="1">
      <alignment horizontal="right"/>
    </xf>
    <xf numFmtId="9" fontId="1" fillId="0" borderId="19" xfId="0" applyNumberFormat="1" applyFont="1" applyBorder="1" applyAlignment="1">
      <alignment horizontal="right"/>
    </xf>
    <xf numFmtId="0" fontId="1" fillId="0" borderId="6" xfId="0" applyFont="1" applyBorder="1"/>
    <xf numFmtId="4" fontId="1" fillId="0" borderId="0" xfId="0" applyNumberFormat="1" applyFont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8"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" xfId="0" builtinId="0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8"/>
  <sheetViews>
    <sheetView tabSelected="1" zoomScaleNormal="100" workbookViewId="0">
      <pane ySplit="7" topLeftCell="A8" activePane="bottomLeft" state="frozen"/>
      <selection pane="bottomLeft"/>
    </sheetView>
  </sheetViews>
  <sheetFormatPr defaultColWidth="9.33203125" defaultRowHeight="15" x14ac:dyDescent="0.25"/>
  <cols>
    <col min="1" max="1" width="4.33203125" style="4" customWidth="1"/>
    <col min="2" max="2" width="6.83203125" style="4" customWidth="1"/>
    <col min="3" max="3" width="83" style="4" customWidth="1"/>
    <col min="4" max="4" width="27.1640625" style="4" customWidth="1"/>
    <col min="5" max="5" width="18.1640625" style="12" customWidth="1"/>
    <col min="6" max="16384" width="9.33203125" style="4"/>
  </cols>
  <sheetData>
    <row r="1" spans="2:8" x14ac:dyDescent="0.25">
      <c r="B1" s="32"/>
      <c r="C1" s="32"/>
      <c r="D1" s="32"/>
      <c r="E1" s="1" t="s">
        <v>0</v>
      </c>
      <c r="F1" s="32"/>
      <c r="G1" s="32"/>
      <c r="H1" s="32"/>
    </row>
    <row r="2" spans="2:8" x14ac:dyDescent="0.25">
      <c r="B2" s="32"/>
      <c r="C2" s="32"/>
      <c r="D2" s="32"/>
      <c r="E2" s="2" t="s">
        <v>1</v>
      </c>
      <c r="F2" s="32"/>
      <c r="G2" s="32"/>
      <c r="H2" s="32"/>
    </row>
    <row r="4" spans="2:8" x14ac:dyDescent="0.25">
      <c r="B4" s="42" t="s">
        <v>2</v>
      </c>
      <c r="C4" s="42"/>
      <c r="D4" s="42"/>
      <c r="E4" s="42"/>
      <c r="F4" s="32"/>
      <c r="G4" s="32"/>
      <c r="H4" s="32"/>
    </row>
    <row r="5" spans="2:8" x14ac:dyDescent="0.25">
      <c r="B5" s="32"/>
      <c r="C5" s="43" t="s">
        <v>3</v>
      </c>
      <c r="D5" s="43"/>
      <c r="E5" s="43"/>
      <c r="F5" s="32"/>
      <c r="G5" s="32"/>
      <c r="H5" s="32"/>
    </row>
    <row r="6" spans="2:8" ht="15.75" thickBot="1" x14ac:dyDescent="0.3">
      <c r="B6" s="3"/>
      <c r="C6" s="32"/>
      <c r="D6" s="32"/>
      <c r="E6" s="31"/>
      <c r="F6" s="32"/>
      <c r="G6" s="32"/>
      <c r="H6" s="32"/>
    </row>
    <row r="7" spans="2:8" ht="45" x14ac:dyDescent="0.25">
      <c r="B7" s="22" t="s">
        <v>4</v>
      </c>
      <c r="C7" s="23" t="s">
        <v>5</v>
      </c>
      <c r="D7" s="15"/>
      <c r="E7" s="21" t="s">
        <v>6</v>
      </c>
      <c r="F7" s="32"/>
      <c r="G7" s="32"/>
      <c r="H7" s="32"/>
    </row>
    <row r="8" spans="2:8" ht="75" x14ac:dyDescent="0.25">
      <c r="B8" s="5">
        <v>1</v>
      </c>
      <c r="C8" s="6" t="s">
        <v>7</v>
      </c>
      <c r="D8" s="16"/>
      <c r="E8" s="24">
        <v>1890</v>
      </c>
      <c r="F8" s="32"/>
      <c r="G8" s="32"/>
      <c r="H8" s="32"/>
    </row>
    <row r="9" spans="2:8" ht="15.75" thickBot="1" x14ac:dyDescent="0.3">
      <c r="B9" s="5">
        <v>2</v>
      </c>
      <c r="C9" s="6" t="s">
        <v>8</v>
      </c>
      <c r="D9" s="16"/>
      <c r="E9" s="24">
        <v>688.5</v>
      </c>
      <c r="F9" s="32"/>
      <c r="G9" s="32"/>
      <c r="H9" s="32"/>
    </row>
    <row r="10" spans="2:8" x14ac:dyDescent="0.25">
      <c r="B10" s="14"/>
      <c r="C10" s="33"/>
      <c r="D10" s="34" t="s">
        <v>9</v>
      </c>
      <c r="E10" s="25">
        <f>SUM(E8:E9)</f>
        <v>2578.5</v>
      </c>
      <c r="F10" s="32"/>
      <c r="G10" s="32"/>
      <c r="H10" s="32"/>
    </row>
    <row r="11" spans="2:8" ht="15" customHeight="1" x14ac:dyDescent="0.25">
      <c r="B11" s="5"/>
      <c r="C11" s="7" t="s">
        <v>10</v>
      </c>
      <c r="D11" s="17">
        <v>0.15</v>
      </c>
      <c r="E11" s="24">
        <f>E10*D11</f>
        <v>386.77499999999998</v>
      </c>
      <c r="F11" s="32"/>
      <c r="G11" s="32"/>
      <c r="H11" s="32"/>
    </row>
    <row r="12" spans="2:8" ht="15" customHeight="1" x14ac:dyDescent="0.25">
      <c r="B12" s="5"/>
      <c r="C12" s="13"/>
      <c r="D12" s="18" t="s">
        <v>11</v>
      </c>
      <c r="E12" s="26">
        <f>E10+E11</f>
        <v>2965.2750000000001</v>
      </c>
      <c r="F12" s="32"/>
      <c r="G12" s="32"/>
      <c r="H12" s="32"/>
    </row>
    <row r="13" spans="2:8" ht="15.75" thickBot="1" x14ac:dyDescent="0.3">
      <c r="B13" s="8"/>
      <c r="C13" s="35" t="s">
        <v>12</v>
      </c>
      <c r="D13" s="36">
        <v>7.0000000000000007E-2</v>
      </c>
      <c r="E13" s="27">
        <f>E12*D13</f>
        <v>207.56925000000004</v>
      </c>
      <c r="F13" s="32"/>
      <c r="G13" s="32"/>
      <c r="H13" s="32"/>
    </row>
    <row r="14" spans="2:8" ht="15.75" thickBot="1" x14ac:dyDescent="0.3">
      <c r="B14" s="9"/>
      <c r="C14" s="37"/>
      <c r="D14" s="19" t="s">
        <v>13</v>
      </c>
      <c r="E14" s="28">
        <f>E12+E13</f>
        <v>3172.8442500000001</v>
      </c>
      <c r="F14" s="32"/>
      <c r="G14" s="32"/>
      <c r="H14" s="32"/>
    </row>
    <row r="15" spans="2:8" x14ac:dyDescent="0.25">
      <c r="B15" s="10"/>
      <c r="C15" s="38" t="s">
        <v>14</v>
      </c>
      <c r="D15" s="39">
        <v>0.22</v>
      </c>
      <c r="E15" s="29">
        <f>D15*E14</f>
        <v>698.02573500000005</v>
      </c>
      <c r="F15" s="32"/>
      <c r="G15" s="32"/>
      <c r="H15" s="32"/>
    </row>
    <row r="16" spans="2:8" ht="15.75" thickBot="1" x14ac:dyDescent="0.3">
      <c r="B16" s="11"/>
      <c r="C16" s="40"/>
      <c r="D16" s="20" t="s">
        <v>15</v>
      </c>
      <c r="E16" s="30">
        <f>E14+E15</f>
        <v>3870.8699850000003</v>
      </c>
      <c r="F16" s="32"/>
      <c r="G16" s="32"/>
      <c r="H16" s="32"/>
    </row>
    <row r="18" spans="2:8" x14ac:dyDescent="0.25">
      <c r="B18" s="32"/>
      <c r="C18" s="32"/>
      <c r="D18" s="32"/>
      <c r="E18" s="31"/>
      <c r="F18" s="32"/>
      <c r="G18" s="32"/>
      <c r="H18" s="41"/>
    </row>
  </sheetData>
  <mergeCells count="2">
    <mergeCell ref="B4:E4"/>
    <mergeCell ref="C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5F25KTUSNP4X-205032580-154016</_dlc_DocId>
    <_dlc_DocIdUrl xmlns="d65e48b5-f38d-431e-9b4f-47403bf4583f">
      <Url>https://rkas.sharepoint.com/Kliendisuhted/_layouts/15/DocIdRedir.aspx?ID=5F25KTUSNP4X-205032580-154016</Url>
      <Description>5F25KTUSNP4X-205032580-154016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DAA2B74-403A-4FB4-87F8-4C6329233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81DB35A-1E03-4A82-96C2-27F3FBC9737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Liis Rouhijainen</cp:lastModifiedBy>
  <cp:revision/>
  <dcterms:created xsi:type="dcterms:W3CDTF">2016-11-01T06:43:12Z</dcterms:created>
  <dcterms:modified xsi:type="dcterms:W3CDTF">2024-03-05T11:34:07Z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84f95ed1-cb04-4d9e-beab-550fd4cd2715</vt:lpwstr>
  </property>
</Properties>
</file>